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6595" windowHeight="1306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G66" i="1" l="1"/>
  <c r="F65" i="1"/>
  <c r="H65" i="1" s="1"/>
  <c r="F64" i="1"/>
  <c r="H63" i="1"/>
  <c r="H42" i="1"/>
  <c r="H38" i="1"/>
  <c r="H37" i="1" s="1"/>
  <c r="F37" i="1"/>
  <c r="E26" i="1"/>
  <c r="H30" i="1"/>
  <c r="G26" i="1"/>
  <c r="G25" i="1" s="1"/>
  <c r="F26" i="1"/>
  <c r="F25" i="1"/>
  <c r="F14" i="1"/>
  <c r="E14" i="1"/>
  <c r="F66" i="1"/>
  <c r="H66" i="1" s="1"/>
  <c r="H17" i="1"/>
  <c r="H16" i="1"/>
  <c r="H15" i="1"/>
  <c r="G14" i="1"/>
  <c r="G62" i="1" s="1"/>
  <c r="G13" i="1"/>
  <c r="E13" i="1" l="1"/>
  <c r="E62" i="1"/>
  <c r="H14" i="1"/>
  <c r="F13" i="1"/>
  <c r="F62" i="1"/>
  <c r="F61" i="1" s="1"/>
  <c r="E25" i="1"/>
  <c r="H26" i="1"/>
  <c r="H25" i="1" s="1"/>
  <c r="G61" i="1"/>
  <c r="H28" i="1"/>
  <c r="H18" i="1"/>
  <c r="G64" i="1"/>
  <c r="H64" i="1" s="1"/>
  <c r="E61" i="1" l="1"/>
  <c r="H62" i="1"/>
  <c r="H61" i="1" s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<sst xmlns="http://schemas.openxmlformats.org/spreadsheetml/2006/main" count="60" uniqueCount="26">
  <si>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</si>
  <si>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</si>
  <si>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</si>
  <si>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</si>
  <si>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</si>
  <si>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</si>
  <si>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</si>
  <si>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</si>
  <si>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</si>
  <si>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</si>
  <si>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</si>
  <si>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</si>
  <si>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</si>
  <si>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</si>
  <si>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</si>
  <si>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</si>
  <si>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</si>
  <si>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</si>
  <si>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</si>
  <si>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</si>
  <si>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</si>
  <si>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</si>
  <si>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</si>
  <si>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</si>
  <si>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Октябрь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</si>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</sst>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8"/>
      <name val="Verdana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6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7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8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9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60" fillId="0" borderId="4"/>
    <xf numFmtId="0" fontId="2" fillId="0" borderId="4" applyNumberFormat="0" applyFont="0" applyFill="0" applyAlignment="0" applyProtection="0"/>
    <xf numFmtId="3" fontId="161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2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3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54;&#1082;&#1090;&#1103;&#1073;&#1088;&#1100;%202020%20&#1075;&#1086;&#1076;&#1072;%20&#1070;&#1058;&#1069;&#1050;/&#1086;&#1090;&#1095;&#1105;&#1090;&#1099;/&#1054;&#1090;&#1095;&#1105;&#1090;&#1099;%2046&#1069;&#1057;%20&#1080;%2046&#1069;&#1069;/46&#1069;&#1057;%20&#1054;&#1082;&#1090;&#1103;&#1073;&#1088;&#1100;%202020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0.45494000000000001</v>
      </c>
      <c r="F13" s="35">
        <f>SUM(F14:F18)</f>
        <v>4.0737880000000004</v>
      </c>
      <c r="G13" s="35">
        <f>SUM(G14:G18)</f>
        <v>3.3014090000000005</v>
      </c>
      <c r="H13" s="35">
        <f t="shared" ref="H13:H18" si="0">SUM(E13:G13)</f>
        <v>7.8301370000000006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0.45494000000000001</v>
      </c>
      <c r="F14" s="34">
        <f>F19-F16</f>
        <v>3.1343719999999999</v>
      </c>
      <c r="G14" s="34">
        <f>G19-G16</f>
        <v>0.26300400000000002</v>
      </c>
      <c r="H14" s="35">
        <f t="shared" si="0"/>
        <v>3.8523160000000001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0.68979100000000004</v>
      </c>
      <c r="G16" s="41">
        <v>0.150533</v>
      </c>
      <c r="H16" s="40">
        <f t="shared" si="0"/>
        <v>0.84032400000000007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0.24962500000000001</v>
      </c>
      <c r="G18" s="48">
        <v>2.8878720000000002</v>
      </c>
      <c r="H18" s="47">
        <f t="shared" si="0"/>
        <v>3.1374970000000002</v>
      </c>
    </row>
    <row r="19" spans="1:8" ht="16.5">
      <c r="A19" s="49"/>
      <c r="B19" s="50"/>
      <c r="C19" s="51"/>
      <c r="D19" s="52"/>
      <c r="E19" s="53">
        <v>0.45494000000000001</v>
      </c>
      <c r="F19" s="53">
        <v>3.824163</v>
      </c>
      <c r="G19" s="53">
        <v>0.41353699999999999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0.670964</v>
      </c>
      <c r="G25" s="35">
        <f>G26</f>
        <v>0.16540100000000002</v>
      </c>
      <c r="H25" s="35">
        <f>SUM(H26:H30)</f>
        <v>1.8035839999999999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0.421543</v>
      </c>
      <c r="G26" s="41">
        <f>G32-G28</f>
        <v>0.16540100000000002</v>
      </c>
      <c r="H26" s="40">
        <f>D26+E26+F26+G26</f>
        <v>0.58694400000000002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0.24774100000000002</v>
      </c>
      <c r="G28" s="41">
        <v>4.1305999999999995E-2</v>
      </c>
      <c r="H28" s="40">
        <f>SUM(E28:G28)</f>
        <v>0.289047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1.6800000000000001E-3</v>
      </c>
      <c r="G30" s="41">
        <v>0.92591299999999999</v>
      </c>
      <c r="H30" s="40">
        <f>D30+E30+F30+G30</f>
        <v>0.927593</v>
      </c>
    </row>
    <row r="32" spans="1:8">
      <c r="E32" s="58">
        <v>0</v>
      </c>
      <c r="F32" s="58">
        <v>0.66928399999999999</v>
      </c>
      <c r="G32" s="58">
        <v>0.206707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2.2493016144851001</v>
      </c>
      <c r="F61" s="64">
        <f>SUM(F62:F66)</f>
        <v>4.9941676842110345</v>
      </c>
      <c r="G61" s="64">
        <f>SUM(G62:G66)</f>
        <v>9.6757988387860827</v>
      </c>
      <c r="H61" s="64">
        <f>SUM(H62:H66)</f>
        <v>16.91926813748222</v>
      </c>
    </row>
    <row r="62" spans="5:8" s="59" customFormat="1" ht="16.5" hidden="1" thickBot="1">
      <c r="E62" s="64">
        <f>E54/E46*E14</f>
        <v>2.2493016144851001</v>
      </c>
      <c r="F62" s="64">
        <f>F54/F46*F14</f>
        <v>2.6755284861417414</v>
      </c>
      <c r="G62" s="64">
        <f>G54/G46*G14</f>
        <v>0.74915752953088088</v>
      </c>
      <c r="H62" s="64">
        <f>SUM(E62:G62)</f>
        <v>5.6739876301577228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1.5143888705583761</v>
      </c>
      <c r="G64" s="64">
        <f>G56/G48*G16</f>
        <v>0.21128818873403019</v>
      </c>
      <c r="H64" s="64">
        <f>SUM(E64:G64)</f>
        <v>1.7256770592924062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0.80425032751091707</v>
      </c>
      <c r="G66" s="64">
        <f>G58/G50*G18</f>
        <v>8.7153531205211721</v>
      </c>
      <c r="H66" s="64">
        <f>SUM(E66:G66)</f>
        <v>9.5196034480320897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2020-11-12T12:03:53Z</dcterms:created>
  <dcterms:modified xsi:type="dcterms:W3CDTF">2020-11-12T12:04:17Z</dcterms:modified>
</cp:coreProperties>
</file>